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filterPrivacy="1" defaultThemeVersion="124226"/>
  <xr:revisionPtr revIDLastSave="0" documentId="13_ncr:1_{696A0443-5835-4B0E-8C8F-8EB87DC37254}" xr6:coauthVersionLast="36" xr6:coauthVersionMax="36" xr10:uidLastSave="{00000000-0000-0000-0000-000000000000}"/>
  <bookViews>
    <workbookView xWindow="0" yWindow="0" windowWidth="29040" windowHeight="12240" xr2:uid="{00000000-000D-0000-FFFF-FFFF00000000}"/>
  </bookViews>
  <sheets>
    <sheet name="Nabídková cena" sheetId="6" r:id="rId1"/>
  </sheets>
  <definedNames>
    <definedName name="_xlnm.Print_Area" localSheetId="0">'Nabídková cena'!$A$1:$L$17</definedName>
  </definedNames>
  <calcPr calcId="191029"/>
</workbook>
</file>

<file path=xl/calcChain.xml><?xml version="1.0" encoding="utf-8"?>
<calcChain xmlns="http://schemas.openxmlformats.org/spreadsheetml/2006/main">
  <c r="H9" i="6" l="1"/>
  <c r="G9" i="6"/>
  <c r="I8" i="6"/>
  <c r="H8" i="6"/>
  <c r="H6" i="6"/>
  <c r="G6" i="6"/>
  <c r="G8" i="6"/>
  <c r="F8" i="6"/>
  <c r="E8" i="6"/>
  <c r="E7" i="6"/>
  <c r="G12" i="6" l="1"/>
  <c r="E12" i="6"/>
  <c r="H12" i="6" s="1"/>
  <c r="H11" i="6"/>
  <c r="G11" i="6"/>
  <c r="I11" i="6" s="1"/>
  <c r="E11" i="6"/>
  <c r="F11" i="6" s="1"/>
  <c r="G10" i="6"/>
  <c r="E10" i="6"/>
  <c r="H10" i="6" s="1"/>
  <c r="I10" i="6" s="1"/>
  <c r="E9" i="6"/>
  <c r="G7" i="6"/>
  <c r="F7" i="6"/>
  <c r="E6" i="6"/>
  <c r="F6" i="6" s="1"/>
  <c r="G13" i="6" l="1"/>
  <c r="F10" i="6"/>
  <c r="F12" i="6"/>
  <c r="I12" i="6"/>
  <c r="I9" i="6"/>
  <c r="F9" i="6"/>
  <c r="H7" i="6"/>
  <c r="I7" i="6" s="1"/>
  <c r="I6" i="6"/>
</calcChain>
</file>

<file path=xl/sharedStrings.xml><?xml version="1.0" encoding="utf-8"?>
<sst xmlns="http://schemas.openxmlformats.org/spreadsheetml/2006/main" count="33" uniqueCount="30">
  <si>
    <t>Celková  nabídková cena v Kč bez DPH:</t>
  </si>
  <si>
    <t>Předpokládané množství **</t>
  </si>
  <si>
    <t>** Předpokládané množství slouží pouze pro výpočet celkové nabídkové ceny.</t>
  </si>
  <si>
    <t>I.</t>
  </si>
  <si>
    <t>II.</t>
  </si>
  <si>
    <t>III.</t>
  </si>
  <si>
    <t>IV.</t>
  </si>
  <si>
    <t>Obchodní název</t>
  </si>
  <si>
    <t>Účinná látka</t>
  </si>
  <si>
    <t>do 20l</t>
  </si>
  <si>
    <t>nad 20l</t>
  </si>
  <si>
    <t>A1 Herbicid (H) Glyphosate 480 g/l, a to ve formě draselné soli 588g/l (balení do 20l)</t>
  </si>
  <si>
    <t>A2 Herbicid (H) Glyphosate 480 g/l, a to ve formě draselné soli 588g/l (balení nad 20l)</t>
  </si>
  <si>
    <t>B1 Herbicid (H) Glyphosate  360g/l, a to ve formě draselné soli o obsahu 441g/l (balení do 20l)</t>
  </si>
  <si>
    <t>B2 Herbicid (H) Glyphosate  360g/l, a to ve formě draselné soli o obsahu 441g/l (balení nad 20l)</t>
  </si>
  <si>
    <t xml:space="preserve"> Herbicid (H) MCPA, a to o obsahu min 750g/l</t>
  </si>
  <si>
    <t>Adjuvant (AJ) Polyether-polymethylsiloxan-kopolymer (Polyether, Heptamethyltrisiloxane, Silanamine, Polyether siloxanes a silicones</t>
  </si>
  <si>
    <t>Přípravek</t>
  </si>
  <si>
    <t>Cena za MJ za 1 litr (v Kč bez DPH)*</t>
  </si>
  <si>
    <t>výpočet nabídkové ceny za předpokládané množství a budoucí ceník pro RD</t>
  </si>
  <si>
    <t>DPH 21% v Kč za 1 litr</t>
  </si>
  <si>
    <t>Cena za MJ za 1 litr (v Kč vč. DPH)</t>
  </si>
  <si>
    <t>Celková nabídková cena za předpokládané množství v Kč bez DPH</t>
  </si>
  <si>
    <t>DPH 21% v Kč za předpokl. Množství</t>
  </si>
  <si>
    <t>Celková nabídková cena v Kč za předpokl.množství vč. DPH</t>
  </si>
  <si>
    <t>*  Do sloupce označeného hvězdičkou dodavatel doplní nabídkovou cenu pro jednotlivé přípravky dle členění. Ostatní sloupce budou doplněny       automaticky dle nastaveného početního vzorce.</t>
  </si>
  <si>
    <t xml:space="preserve">Příloha č. 4 Zadávací dokumentace (3 RD) - tabulka pro </t>
  </si>
  <si>
    <t>Dodavatel doplní, v jakých baleních lze dodávat</t>
  </si>
  <si>
    <t>Poznámka:</t>
  </si>
  <si>
    <t>Herbicid (H) Glyphosate 500 g/l, a to ve formě draselné soli 588g/l (balení do 20l)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</si>
</sst>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/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/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Border="1"/>
    <xf numFmtId="0" fontId="0" fillId="0" borderId="4" xfId="0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5" fillId="0" borderId="3" xfId="0" applyFont="1" applyBorder="1"/>
    <xf numFmtId="0" fontId="2" fillId="0" borderId="0" xfId="0" applyFont="1" applyAlignment="1">
      <alignment horizontal="left" wrapText="1"/>
    </xf>
    <xf numFmtId="0" fontId="3" fillId="0" borderId="3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8" borderId="17" xfId="0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3" fontId="4" fillId="0" borderId="25" xfId="0" applyNumberFormat="1" applyFont="1" applyBorder="1" applyAlignment="1">
      <alignment horizontal="center" vertical="center" wrapText="1"/>
    </xf>
    <xf numFmtId="0" fontId="0" fillId="5" borderId="15" xfId="0" applyFill="1" applyBorder="1" applyAlignment="1">
      <alignment horizontal="center" wrapText="1"/>
    </xf>
    <xf numFmtId="0" fontId="0" fillId="7" borderId="28" xfId="0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6" borderId="16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9" borderId="18" xfId="0" applyFill="1" applyBorder="1" applyAlignment="1">
      <alignment horizontal="center" wrapText="1"/>
    </xf>
    <xf numFmtId="3" fontId="4" fillId="0" borderId="26" xfId="0" applyNumberFormat="1" applyFont="1" applyBorder="1" applyAlignment="1">
      <alignment horizontal="center" vertical="center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wrapText="1"/>
    </xf>
    <xf numFmtId="0" fontId="0" fillId="0" borderId="0" xfId="0" applyAlignment="1">
      <alignment horizontal="left" vertical="top"/>
    </xf>
    <xf numFmtId="3" fontId="0" fillId="0" borderId="31" xfId="0" applyNumberFormat="1" applyBorder="1" applyAlignment="1">
      <alignment horizontal="center" vertical="center" wrapText="1"/>
    </xf>
    <xf numFmtId="3" fontId="0" fillId="0" borderId="32" xfId="0" applyNumberFormat="1" applyBorder="1" applyAlignment="1">
      <alignment horizontal="center" vertical="center" wrapText="1"/>
    </xf>
    <xf numFmtId="3" fontId="4" fillId="0" borderId="34" xfId="0" applyNumberFormat="1" applyFont="1" applyBorder="1" applyAlignment="1">
      <alignment horizontal="center" vertical="center" wrapText="1"/>
    </xf>
    <xf numFmtId="3" fontId="4" fillId="0" borderId="35" xfId="0" applyNumberFormat="1" applyFont="1" applyBorder="1" applyAlignment="1">
      <alignment horizontal="center" vertical="center" wrapText="1"/>
    </xf>
    <xf numFmtId="3" fontId="4" fillId="0" borderId="36" xfId="0" applyNumberFormat="1" applyFont="1" applyBorder="1" applyAlignment="1">
      <alignment horizontal="center" vertical="center" wrapText="1"/>
    </xf>
    <xf numFmtId="3" fontId="4" fillId="0" borderId="37" xfId="0" applyNumberFormat="1" applyFont="1" applyBorder="1" applyAlignment="1">
      <alignment horizontal="center" vertical="center" wrapText="1"/>
    </xf>
    <xf numFmtId="0" fontId="1" fillId="10" borderId="39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0" fillId="0" borderId="40" xfId="0" applyNumberFormat="1" applyBorder="1" applyAlignment="1">
      <alignment horizontal="center" vertical="center" wrapText="1"/>
    </xf>
    <xf numFmtId="3" fontId="4" fillId="0" borderId="41" xfId="0" applyNumberFormat="1" applyFont="1" applyBorder="1" applyAlignment="1">
      <alignment horizontal="center" vertical="center" wrapText="1"/>
    </xf>
    <xf numFmtId="3" fontId="4" fillId="0" borderId="42" xfId="0" applyNumberFormat="1" applyFont="1" applyBorder="1" applyAlignment="1">
      <alignment horizontal="center" vertical="center" wrapText="1"/>
    </xf>
    <xf numFmtId="3" fontId="4" fillId="0" borderId="40" xfId="0" applyNumberFormat="1" applyFont="1" applyBorder="1" applyAlignment="1">
      <alignment horizontal="center" vertical="center" wrapText="1"/>
    </xf>
    <xf numFmtId="3" fontId="0" fillId="0" borderId="33" xfId="0" applyNumberFormat="1" applyBorder="1" applyAlignment="1">
      <alignment horizontal="center" vertical="center" wrapText="1"/>
    </xf>
    <xf numFmtId="3" fontId="0" fillId="0" borderId="34" xfId="0" applyNumberFormat="1" applyBorder="1" applyAlignment="1">
      <alignment horizontal="center" vertical="center" wrapText="1"/>
    </xf>
    <xf numFmtId="3" fontId="4" fillId="0" borderId="44" xfId="0" applyNumberFormat="1" applyFont="1" applyBorder="1" applyAlignment="1">
      <alignment horizontal="center" vertical="center" wrapText="1"/>
    </xf>
    <xf numFmtId="3" fontId="4" fillId="0" borderId="43" xfId="0" applyNumberFormat="1" applyFont="1" applyBorder="1" applyAlignment="1">
      <alignment horizontal="center" vertical="center" wrapText="1"/>
    </xf>
    <xf numFmtId="0" fontId="0" fillId="9" borderId="45" xfId="0" applyFill="1" applyBorder="1" applyAlignment="1">
      <alignment horizontal="center"/>
    </xf>
    <xf numFmtId="3" fontId="4" fillId="0" borderId="32" xfId="0" applyNumberFormat="1" applyFont="1" applyBorder="1" applyAlignment="1">
      <alignment horizontal="center" vertical="center" wrapText="1"/>
    </xf>
    <xf numFmtId="0" fontId="6" fillId="0" borderId="46" xfId="0" applyFont="1" applyBorder="1" applyAlignment="1">
      <alignment wrapText="1"/>
    </xf>
    <xf numFmtId="0" fontId="6" fillId="11" borderId="46" xfId="0" applyFont="1" applyFill="1" applyBorder="1"/>
    <xf numFmtId="0" fontId="7" fillId="0" borderId="0" xfId="0" applyFont="1"/>
    <xf numFmtId="164" fontId="0" fillId="0" borderId="19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8" xfId="0" applyNumberFormat="1" applyFont="1" applyBorder="1" applyAlignment="1">
      <alignment horizontal="center" vertical="center" wrapText="1"/>
    </xf>
    <xf numFmtId="3" fontId="4" fillId="0" borderId="47" xfId="0" applyNumberFormat="1" applyFont="1" applyBorder="1" applyAlignment="1">
      <alignment horizontal="center" vertical="center" wrapText="1"/>
    </xf>
    <xf numFmtId="164" fontId="0" fillId="0" borderId="48" xfId="0" applyNumberFormat="1" applyBorder="1" applyAlignment="1">
      <alignment horizontal="center" vertical="center"/>
    </xf>
    <xf numFmtId="3" fontId="4" fillId="0" borderId="49" xfId="0" applyNumberFormat="1" applyFont="1" applyBorder="1" applyAlignment="1">
      <alignment horizontal="center" vertical="center" wrapText="1"/>
    </xf>
    <xf numFmtId="0" fontId="0" fillId="6" borderId="50" xfId="0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0" fillId="2" borderId="50" xfId="0" applyFill="1" applyBorder="1" applyAlignment="1">
      <alignment horizontal="center"/>
    </xf>
    <xf numFmtId="0" fontId="0" fillId="12" borderId="51" xfId="0" applyFill="1" applyBorder="1" applyAlignment="1">
      <alignment horizontal="center" wrapText="1"/>
    </xf>
    <xf numFmtId="0" fontId="0" fillId="12" borderId="30" xfId="0" applyFill="1" applyBorder="1" applyAlignment="1">
      <alignment horizontal="center"/>
    </xf>
    <xf numFmtId="3" fontId="4" fillId="0" borderId="52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tabSelected="1" topLeftCell="A4" zoomScaleNormal="100" zoomScaleSheetLayoutView="130" workbookViewId="0">
      <selection activeCell="G13" sqref="G13"/>
    </sheetView>
  </sheetViews>
  <sheetFormatPr defaultRowHeight="14.4" x14ac:dyDescent="0.3"/>
  <cols>
    <col min="1" max="1" width="41" customWidth="1"/>
    <col min="2" max="3" width="10.88671875" customWidth="1"/>
    <col min="4" max="5" width="15.6640625" style="9" customWidth="1"/>
    <col min="6" max="6" width="14.6640625" style="9" customWidth="1"/>
    <col min="7" max="7" width="21.109375" style="9" customWidth="1"/>
    <col min="8" max="8" width="15.44140625" style="9" customWidth="1"/>
    <col min="9" max="9" width="18.5546875" style="9" customWidth="1"/>
  </cols>
  <sheetData>
    <row r="1" spans="1:12" x14ac:dyDescent="0.3">
      <c r="A1" s="3" t="s">
        <v>26</v>
      </c>
      <c r="B1" s="3"/>
      <c r="C1" s="3"/>
      <c r="D1" s="6"/>
      <c r="E1" s="6"/>
      <c r="F1" s="6"/>
      <c r="G1" s="6"/>
      <c r="H1" s="6"/>
      <c r="I1" s="6"/>
      <c r="J1" s="3"/>
    </row>
    <row r="2" spans="1:12" x14ac:dyDescent="0.3">
      <c r="A2" t="s">
        <v>19</v>
      </c>
    </row>
    <row r="3" spans="1:12" ht="21.6" thickBot="1" x14ac:dyDescent="0.45">
      <c r="A3" s="5"/>
      <c r="B3" s="5"/>
      <c r="C3" s="5"/>
      <c r="D3" s="7"/>
      <c r="E3" s="7"/>
      <c r="F3" s="10"/>
      <c r="G3" s="10"/>
      <c r="H3" s="10"/>
      <c r="I3" s="10"/>
    </row>
    <row r="4" spans="1:12" ht="15" customHeight="1" x14ac:dyDescent="0.3">
      <c r="A4" s="64" t="s">
        <v>8</v>
      </c>
      <c r="B4" s="60" t="s">
        <v>7</v>
      </c>
      <c r="C4" s="62" t="s">
        <v>1</v>
      </c>
      <c r="D4" s="60" t="s">
        <v>18</v>
      </c>
      <c r="E4" s="60" t="s">
        <v>20</v>
      </c>
      <c r="F4" s="60" t="s">
        <v>21</v>
      </c>
      <c r="G4" s="62" t="s">
        <v>22</v>
      </c>
      <c r="H4" s="68" t="s">
        <v>23</v>
      </c>
      <c r="I4" s="69" t="s">
        <v>24</v>
      </c>
      <c r="L4" s="50" t="s">
        <v>28</v>
      </c>
    </row>
    <row r="5" spans="1:12" ht="57" customHeight="1" thickBot="1" x14ac:dyDescent="0.35">
      <c r="A5" s="65"/>
      <c r="B5" s="66"/>
      <c r="C5" s="63"/>
      <c r="D5" s="61"/>
      <c r="E5" s="67"/>
      <c r="F5" s="61"/>
      <c r="G5" s="63"/>
      <c r="H5" s="68"/>
      <c r="I5" s="70"/>
      <c r="J5" s="36" t="s">
        <v>17</v>
      </c>
      <c r="L5" s="48" t="s">
        <v>27</v>
      </c>
    </row>
    <row r="6" spans="1:12" ht="29.4" thickTop="1" x14ac:dyDescent="0.3">
      <c r="A6" s="19" t="s">
        <v>11</v>
      </c>
      <c r="B6" s="28"/>
      <c r="C6" s="71">
        <v>25000</v>
      </c>
      <c r="D6" s="71"/>
      <c r="E6" s="71">
        <f t="shared" ref="E6:E12" si="0">D6*21%</f>
        <v>0</v>
      </c>
      <c r="F6" s="71">
        <f t="shared" ref="F6:F12" si="1">D6+E6</f>
        <v>0</v>
      </c>
      <c r="G6" s="34">
        <f>D6*25000</f>
        <v>0</v>
      </c>
      <c r="H6" s="32">
        <f>E6*25000</f>
        <v>0</v>
      </c>
      <c r="I6" s="26">
        <f t="shared" ref="I6:I12" si="2">G6+H6</f>
        <v>0</v>
      </c>
      <c r="J6" s="51" t="s">
        <v>3</v>
      </c>
      <c r="K6" t="s">
        <v>9</v>
      </c>
      <c r="L6" s="49"/>
    </row>
    <row r="7" spans="1:12" ht="29.4" thickBot="1" x14ac:dyDescent="0.35">
      <c r="A7" s="22" t="s">
        <v>12</v>
      </c>
      <c r="B7" s="76"/>
      <c r="C7" s="15">
        <v>35000</v>
      </c>
      <c r="D7" s="15"/>
      <c r="E7" s="15">
        <f t="shared" si="0"/>
        <v>0</v>
      </c>
      <c r="F7" s="15">
        <f t="shared" si="1"/>
        <v>0</v>
      </c>
      <c r="G7" s="81">
        <f>D7*35000</f>
        <v>0</v>
      </c>
      <c r="H7" s="75">
        <f>E7*35000</f>
        <v>0</v>
      </c>
      <c r="I7" s="33">
        <f t="shared" si="2"/>
        <v>0</v>
      </c>
      <c r="J7" s="52"/>
      <c r="K7" t="s">
        <v>10</v>
      </c>
      <c r="L7" s="49"/>
    </row>
    <row r="8" spans="1:12" ht="30" thickTop="1" thickBot="1" x14ac:dyDescent="0.35">
      <c r="A8" s="79" t="s">
        <v>29</v>
      </c>
      <c r="B8" s="80"/>
      <c r="C8" s="77">
        <v>20000</v>
      </c>
      <c r="D8" s="77"/>
      <c r="E8" s="77">
        <f>D8*21%</f>
        <v>0</v>
      </c>
      <c r="F8" s="77">
        <f>D8+E8</f>
        <v>0</v>
      </c>
      <c r="G8" s="35">
        <f>D8*20000</f>
        <v>0</v>
      </c>
      <c r="H8" s="15">
        <f>E8*20000</f>
        <v>0</v>
      </c>
      <c r="I8" s="73">
        <f>G8+H8</f>
        <v>0</v>
      </c>
      <c r="J8" s="74"/>
      <c r="K8" t="s">
        <v>9</v>
      </c>
      <c r="L8" s="49"/>
    </row>
    <row r="9" spans="1:12" ht="43.8" thickTop="1" x14ac:dyDescent="0.3">
      <c r="A9" s="23" t="s">
        <v>13</v>
      </c>
      <c r="B9" s="20"/>
      <c r="C9" s="13">
        <v>25000</v>
      </c>
      <c r="D9" s="13"/>
      <c r="E9" s="13">
        <f t="shared" si="0"/>
        <v>0</v>
      </c>
      <c r="F9" s="13">
        <f t="shared" si="1"/>
        <v>0</v>
      </c>
      <c r="G9" s="72">
        <f>D9*20000</f>
        <v>0</v>
      </c>
      <c r="H9" s="71">
        <f>E9*20000</f>
        <v>0</v>
      </c>
      <c r="I9" s="26">
        <f t="shared" si="2"/>
        <v>0</v>
      </c>
      <c r="J9" s="53" t="s">
        <v>4</v>
      </c>
      <c r="K9" t="s">
        <v>9</v>
      </c>
      <c r="L9" s="49"/>
    </row>
    <row r="10" spans="1:12" ht="43.8" thickBot="1" x14ac:dyDescent="0.35">
      <c r="A10" s="24" t="s">
        <v>14</v>
      </c>
      <c r="B10" s="78"/>
      <c r="C10" s="18">
        <v>20000</v>
      </c>
      <c r="D10" s="15"/>
      <c r="E10" s="18">
        <f t="shared" si="0"/>
        <v>0</v>
      </c>
      <c r="F10" s="18">
        <f t="shared" si="1"/>
        <v>0</v>
      </c>
      <c r="G10" s="15">
        <f>D10*20000</f>
        <v>0</v>
      </c>
      <c r="H10" s="15">
        <f>E10*20000</f>
        <v>0</v>
      </c>
      <c r="I10" s="33">
        <f t="shared" si="2"/>
        <v>0</v>
      </c>
      <c r="J10" s="54"/>
      <c r="K10" t="s">
        <v>10</v>
      </c>
      <c r="L10" s="49"/>
    </row>
    <row r="11" spans="1:12" ht="15.6" thickTop="1" thickBot="1" x14ac:dyDescent="0.35">
      <c r="A11" s="12" t="s">
        <v>15</v>
      </c>
      <c r="B11" s="21"/>
      <c r="C11" s="16">
        <v>16000</v>
      </c>
      <c r="D11" s="39"/>
      <c r="E11" s="41">
        <f t="shared" si="0"/>
        <v>0</v>
      </c>
      <c r="F11" s="40">
        <f t="shared" si="1"/>
        <v>0</v>
      </c>
      <c r="G11" s="38">
        <f>D11*16000</f>
        <v>0</v>
      </c>
      <c r="H11" s="30">
        <f>D11*16000</f>
        <v>0</v>
      </c>
      <c r="I11" s="42">
        <f t="shared" si="2"/>
        <v>0</v>
      </c>
      <c r="J11" s="17" t="s">
        <v>5</v>
      </c>
    </row>
    <row r="12" spans="1:12" ht="44.4" thickTop="1" thickBot="1" x14ac:dyDescent="0.35">
      <c r="A12" s="25" t="s">
        <v>16</v>
      </c>
      <c r="B12" s="46"/>
      <c r="C12" s="45">
        <v>1000</v>
      </c>
      <c r="D12" s="47"/>
      <c r="E12" s="45">
        <f t="shared" si="0"/>
        <v>0</v>
      </c>
      <c r="F12" s="44">
        <f t="shared" si="1"/>
        <v>0</v>
      </c>
      <c r="G12" s="31">
        <f>D12*1000</f>
        <v>0</v>
      </c>
      <c r="H12" s="43">
        <f>E12*1000</f>
        <v>0</v>
      </c>
      <c r="I12" s="31">
        <f t="shared" si="2"/>
        <v>0</v>
      </c>
      <c r="J12" s="14" t="s">
        <v>6</v>
      </c>
    </row>
    <row r="13" spans="1:12" ht="15.6" thickTop="1" thickBot="1" x14ac:dyDescent="0.35">
      <c r="A13" s="56" t="s">
        <v>0</v>
      </c>
      <c r="B13" s="57"/>
      <c r="C13" s="57"/>
      <c r="D13" s="58"/>
      <c r="E13" s="58"/>
      <c r="F13" s="59"/>
      <c r="G13" s="27">
        <f>SUM(G6:G12)</f>
        <v>0</v>
      </c>
      <c r="H13" s="37"/>
      <c r="I13" s="37"/>
      <c r="J13" s="1"/>
    </row>
    <row r="14" spans="1:12" x14ac:dyDescent="0.3">
      <c r="A14" s="2"/>
      <c r="B14" s="1"/>
      <c r="C14" s="1"/>
      <c r="D14" s="8"/>
      <c r="E14" s="8"/>
      <c r="F14" s="8"/>
      <c r="G14" s="11"/>
      <c r="H14" s="8"/>
      <c r="I14" s="8"/>
    </row>
    <row r="16" spans="1:12" ht="30.75" customHeight="1" x14ac:dyDescent="0.3">
      <c r="A16" s="55" t="s">
        <v>25</v>
      </c>
      <c r="B16" s="55"/>
      <c r="C16" s="55"/>
      <c r="D16" s="55"/>
      <c r="E16" s="55"/>
      <c r="F16" s="55"/>
      <c r="G16" s="55"/>
      <c r="H16" s="29"/>
      <c r="I16" s="29"/>
      <c r="J16" s="4"/>
    </row>
    <row r="17" spans="1:1" ht="15" customHeight="1" x14ac:dyDescent="0.3">
      <c r="A17" t="s">
        <v>2</v>
      </c>
    </row>
  </sheetData>
  <mergeCells count="13">
    <mergeCell ref="J6:J7"/>
    <mergeCell ref="J9:J10"/>
    <mergeCell ref="A16:G16"/>
    <mergeCell ref="A13:F13"/>
    <mergeCell ref="D4:D5"/>
    <mergeCell ref="G4:G5"/>
    <mergeCell ref="A4:A5"/>
    <mergeCell ref="F4:F5"/>
    <mergeCell ref="B4:B5"/>
    <mergeCell ref="C4:C5"/>
    <mergeCell ref="E4:E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2024-07-19T08:52:12Z</dcterms:modified>
</cp:coreProperties>
</file>